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02A6E3DF-8B04-45E1-98F5-1D6D5638736B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Hala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1" i="1" l="1"/>
  <c r="H12" i="1" l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J19" i="1" s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5" i="1"/>
  <c r="J23" i="1" l="1"/>
  <c r="J21" i="1"/>
  <c r="J17" i="1"/>
  <c r="J16" i="1"/>
  <c r="J12" i="1"/>
  <c r="J25" i="1"/>
  <c r="J24" i="1"/>
  <c r="J15" i="1"/>
  <c r="J13" i="1"/>
  <c r="J14" i="1"/>
  <c r="J20" i="1"/>
  <c r="J22" i="1"/>
  <c r="J18" i="1"/>
  <c r="H32" i="1"/>
  <c r="I32" i="1"/>
  <c r="H33" i="1"/>
  <c r="I33" i="1"/>
  <c r="H34" i="1"/>
  <c r="I34" i="1"/>
  <c r="H31" i="1"/>
  <c r="I11" i="1"/>
  <c r="H11" i="1"/>
  <c r="I5" i="1"/>
  <c r="J5" i="1" s="1"/>
  <c r="I4" i="1"/>
  <c r="H4" i="1"/>
  <c r="H7" i="1" s="1"/>
  <c r="J33" i="1" l="1"/>
  <c r="J32" i="1"/>
  <c r="H36" i="1"/>
  <c r="I36" i="1"/>
  <c r="I7" i="1"/>
  <c r="J11" i="1"/>
  <c r="J27" i="1" s="1"/>
  <c r="I27" i="1"/>
  <c r="J34" i="1"/>
  <c r="H27" i="1"/>
  <c r="J31" i="1"/>
  <c r="J4" i="1"/>
  <c r="J7" i="1" s="1"/>
  <c r="J36" i="1" l="1"/>
  <c r="J39" i="1" s="1"/>
  <c r="H39" i="1"/>
  <c r="I39" i="1"/>
</calcChain>
</file>

<file path=xl/sharedStrings.xml><?xml version="1.0" encoding="utf-8"?>
<sst xmlns="http://schemas.openxmlformats.org/spreadsheetml/2006/main" count="104" uniqueCount="58">
  <si>
    <t>VC 7/32 - Rozvaděče</t>
  </si>
  <si>
    <t>poř.č.</t>
  </si>
  <si>
    <t>číslo pol.</t>
  </si>
  <si>
    <t>popis položky</t>
  </si>
  <si>
    <t>množství</t>
  </si>
  <si>
    <t>jedn.</t>
  </si>
  <si>
    <t>celkem [Kč]</t>
  </si>
  <si>
    <t>E-0002-1</t>
  </si>
  <si>
    <t>jistič PL6-B10/1</t>
  </si>
  <si>
    <t>ks</t>
  </si>
  <si>
    <t>00072</t>
  </si>
  <si>
    <t>krabice A11 VDE prázdná  IP54  75x75x35mm</t>
  </si>
  <si>
    <t>m</t>
  </si>
  <si>
    <t>00600</t>
  </si>
  <si>
    <t>CYKY 2Ax1.5mm2</t>
  </si>
  <si>
    <t>00602</t>
  </si>
  <si>
    <t>CYKY 3Ax1.5mm2</t>
  </si>
  <si>
    <t>00604</t>
  </si>
  <si>
    <t>CYKY 3Cx1.5mm2</t>
  </si>
  <si>
    <t>01082</t>
  </si>
  <si>
    <t>hmoždinka 8x50 + vrut OBO 2351099</t>
  </si>
  <si>
    <t>01250</t>
  </si>
  <si>
    <t>žlab MERKUR 50/50 mm   2m/ks</t>
  </si>
  <si>
    <t>01271</t>
  </si>
  <si>
    <t>nosník pro žlab MERKUR šíře 50 a 100</t>
  </si>
  <si>
    <t>01276</t>
  </si>
  <si>
    <t>spojka žlabu MERKUR k nosníku</t>
  </si>
  <si>
    <t>01280</t>
  </si>
  <si>
    <t>spojka žlabů MERKUR</t>
  </si>
  <si>
    <t>01615</t>
  </si>
  <si>
    <t>spínač jednopólový 3558-01600   IP44   ABB bílý</t>
  </si>
  <si>
    <t>01617</t>
  </si>
  <si>
    <t>přepínač střídavý 3558-06600   IP44   ABB bílý</t>
  </si>
  <si>
    <t>05012</t>
  </si>
  <si>
    <t>05042</t>
  </si>
  <si>
    <t>svorka WAGO 3x1,5</t>
  </si>
  <si>
    <t>11220</t>
  </si>
  <si>
    <t>materiál</t>
  </si>
  <si>
    <t>montáž</t>
  </si>
  <si>
    <t>mat.celkem</t>
  </si>
  <si>
    <t>mont.celkem</t>
  </si>
  <si>
    <t>Rozvaděč 24m IP44</t>
  </si>
  <si>
    <t>Celkem za rozvaděč:</t>
  </si>
  <si>
    <t>celkem</t>
  </si>
  <si>
    <t>Elektroinstalace</t>
  </si>
  <si>
    <t>Celkem za elektroinstalace:</t>
  </si>
  <si>
    <t>podružný materiál</t>
  </si>
  <si>
    <t>kpl</t>
  </si>
  <si>
    <t>REKAPITULACE : HALA 1 : Celkem bez DPH</t>
  </si>
  <si>
    <t>Ostatní náklady</t>
  </si>
  <si>
    <t>Výchozí revize</t>
  </si>
  <si>
    <t>Montážní plošiny</t>
  </si>
  <si>
    <t>Doprava plošin</t>
  </si>
  <si>
    <t>Doprava a dodávka</t>
  </si>
  <si>
    <t>Celkem za ostatní:</t>
  </si>
  <si>
    <t>Hala 1</t>
  </si>
  <si>
    <t>Svítidlo 63W Typ A</t>
  </si>
  <si>
    <t>Svítidlo 125W Typ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</si>
</sst>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9"/>
      <color rgb="FF000000"/>
      <name val="Courier New"/>
      <family val="3"/>
      <charset val="238"/>
    </font>
    <font>
      <b/>
      <sz val="9"/>
      <color rgb="FF000000"/>
      <name val="Arial"/>
      <family val="2"/>
      <charset val="238"/>
    </font>
    <font>
      <b/>
      <sz val="24"/>
      <color rgb="FF0070C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</fills>
  <borders count="8">
    <border>
      <left/>
      <right/>
      <top/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2" fontId="1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1" fontId="5" fillId="0" borderId="2" xfId="0" applyNumberFormat="1" applyFont="1" applyBorder="1" applyAlignment="1">
      <alignment horizontal="left" vertical="top"/>
    </xf>
    <xf numFmtId="1" fontId="5" fillId="0" borderId="2" xfId="0" applyNumberFormat="1" applyFont="1" applyBorder="1" applyAlignment="1">
      <alignment vertical="top"/>
    </xf>
    <xf numFmtId="1" fontId="5" fillId="0" borderId="2" xfId="0" applyNumberFormat="1" applyFont="1" applyBorder="1" applyAlignment="1">
      <alignment horizontal="right" vertical="top"/>
    </xf>
    <xf numFmtId="0" fontId="1" fillId="2" borderId="4" xfId="0" applyFont="1" applyFill="1" applyBorder="1" applyAlignment="1">
      <alignment horizontal="right" vertical="top"/>
    </xf>
    <xf numFmtId="0" fontId="1" fillId="2" borderId="4" xfId="0" applyFont="1" applyFill="1" applyBorder="1" applyAlignment="1">
      <alignment horizontal="left" vertical="top"/>
    </xf>
    <xf numFmtId="164" fontId="1" fillId="2" borderId="4" xfId="0" applyNumberFormat="1" applyFont="1" applyFill="1" applyBorder="1" applyAlignment="1">
      <alignment horizontal="right" vertical="top"/>
    </xf>
    <xf numFmtId="2" fontId="1" fillId="2" borderId="4" xfId="0" applyNumberFormat="1" applyFont="1" applyFill="1" applyBorder="1" applyAlignment="1">
      <alignment horizontal="left" vertical="top"/>
    </xf>
    <xf numFmtId="2" fontId="1" fillId="2" borderId="4" xfId="0" applyNumberFormat="1" applyFont="1" applyFill="1" applyBorder="1" applyAlignment="1">
      <alignment horizontal="right" vertical="top"/>
    </xf>
    <xf numFmtId="1" fontId="1" fillId="0" borderId="3" xfId="0" applyNumberFormat="1" applyFont="1" applyBorder="1" applyAlignment="1">
      <alignment horizontal="right" vertical="top"/>
    </xf>
    <xf numFmtId="49" fontId="1" fillId="0" borderId="3" xfId="0" applyNumberFormat="1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/>
    </xf>
    <xf numFmtId="2" fontId="1" fillId="0" borderId="3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2" fontId="6" fillId="0" borderId="1" xfId="0" applyNumberFormat="1" applyFont="1" applyBorder="1" applyAlignment="1">
      <alignment horizontal="right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164" fontId="7" fillId="0" borderId="0" xfId="0" applyNumberFormat="1" applyFont="1" applyAlignment="1">
      <alignment horizontal="right" vertical="top"/>
    </xf>
    <xf numFmtId="2" fontId="7" fillId="0" borderId="0" xfId="0" applyNumberFormat="1" applyFont="1" applyAlignment="1">
      <alignment vertical="top"/>
    </xf>
    <xf numFmtId="0" fontId="7" fillId="0" borderId="1" xfId="0" applyFont="1" applyBorder="1" applyAlignment="1">
      <alignment vertical="top"/>
    </xf>
    <xf numFmtId="164" fontId="7" fillId="0" borderId="1" xfId="0" applyNumberFormat="1" applyFont="1" applyBorder="1" applyAlignment="1">
      <alignment horizontal="right" vertical="top"/>
    </xf>
    <xf numFmtId="2" fontId="7" fillId="0" borderId="1" xfId="0" applyNumberFormat="1" applyFont="1" applyBorder="1" applyAlignment="1">
      <alignment horizontal="right" vertical="top"/>
    </xf>
    <xf numFmtId="0" fontId="8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1" fontId="1" fillId="0" borderId="5" xfId="0" applyNumberFormat="1" applyFont="1" applyBorder="1" applyAlignment="1">
      <alignment horizontal="center" vertical="top"/>
    </xf>
    <xf numFmtId="1" fontId="1" fillId="0" borderId="6" xfId="0" applyNumberFormat="1" applyFont="1" applyBorder="1" applyAlignment="1">
      <alignment horizontal="center" vertical="top"/>
    </xf>
    <xf numFmtId="1" fontId="1" fillId="0" borderId="7" xfId="0" applyNumberFormat="1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0"/>
  <sheetViews>
    <sheetView tabSelected="1" workbookViewId="0">
      <selection activeCell="P6" sqref="P6"/>
    </sheetView>
  </sheetViews>
  <sheetFormatPr defaultColWidth="9.140625" defaultRowHeight="11.25" x14ac:dyDescent="0.25"/>
  <cols>
    <col min="1" max="1" width="4.42578125" style="1" customWidth="1"/>
    <col min="2" max="2" width="8" style="1" customWidth="1"/>
    <col min="3" max="3" width="14.140625" style="1" customWidth="1"/>
    <col min="4" max="4" width="8.42578125" style="1" customWidth="1"/>
    <col min="5" max="5" width="3.85546875" style="1" customWidth="1"/>
    <col min="6" max="6" width="9.28515625" style="2" customWidth="1"/>
    <col min="7" max="7" width="8.7109375" style="1" customWidth="1"/>
    <col min="8" max="8" width="10.5703125" style="3" customWidth="1"/>
    <col min="9" max="9" width="9.140625" style="3" customWidth="1"/>
    <col min="10" max="10" width="9.7109375" style="3" customWidth="1"/>
    <col min="11" max="16384" width="9.140625" style="1"/>
  </cols>
  <sheetData>
    <row r="1" spans="1:13" ht="30" x14ac:dyDescent="0.25">
      <c r="A1" s="27" t="s">
        <v>55</v>
      </c>
      <c r="B1" s="27"/>
      <c r="C1" s="27"/>
      <c r="D1" s="27"/>
      <c r="E1" s="27"/>
      <c r="F1" s="27"/>
      <c r="G1" s="27"/>
      <c r="H1" s="27"/>
      <c r="I1" s="27"/>
      <c r="J1" s="27"/>
    </row>
    <row r="2" spans="1:13" s="4" customFormat="1" ht="15.75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</row>
    <row r="3" spans="1:13" x14ac:dyDescent="0.25">
      <c r="A3" s="9" t="s">
        <v>1</v>
      </c>
      <c r="B3" s="10" t="s">
        <v>2</v>
      </c>
      <c r="C3" s="10" t="s">
        <v>3</v>
      </c>
      <c r="D3" s="9" t="s">
        <v>4</v>
      </c>
      <c r="E3" s="10" t="s">
        <v>5</v>
      </c>
      <c r="F3" s="11" t="s">
        <v>37</v>
      </c>
      <c r="G3" s="9" t="s">
        <v>38</v>
      </c>
      <c r="H3" s="12" t="s">
        <v>39</v>
      </c>
      <c r="I3" s="13" t="s">
        <v>40</v>
      </c>
      <c r="J3" s="13" t="s">
        <v>6</v>
      </c>
    </row>
    <row r="4" spans="1:13" x14ac:dyDescent="0.25">
      <c r="A4" s="14">
        <v>1</v>
      </c>
      <c r="B4" s="15" t="s">
        <v>7</v>
      </c>
      <c r="C4" s="15" t="s">
        <v>8</v>
      </c>
      <c r="D4" s="16">
        <v>5</v>
      </c>
      <c r="E4" s="15" t="s">
        <v>9</v>
      </c>
      <c r="F4" s="17">
        <v>0</v>
      </c>
      <c r="G4" s="16">
        <v>0</v>
      </c>
      <c r="H4" s="18">
        <f>PRODUCT(D4,F4)</f>
        <v>0</v>
      </c>
      <c r="I4" s="18">
        <f>PRODUCT(D4,G4)</f>
        <v>0</v>
      </c>
      <c r="J4" s="16">
        <f>SUM(H4:I4)</f>
        <v>0</v>
      </c>
    </row>
    <row r="5" spans="1:13" ht="22.5" x14ac:dyDescent="0.25">
      <c r="A5" s="14">
        <v>2</v>
      </c>
      <c r="B5" s="15"/>
      <c r="C5" s="15" t="s">
        <v>41</v>
      </c>
      <c r="D5" s="16">
        <v>1</v>
      </c>
      <c r="E5" s="15" t="s">
        <v>9</v>
      </c>
      <c r="F5" s="17">
        <v>0</v>
      </c>
      <c r="G5" s="16">
        <v>0</v>
      </c>
      <c r="H5" s="18">
        <f>PRODUCT(D5,F5)</f>
        <v>0</v>
      </c>
      <c r="I5" s="18">
        <f>PRODUCT(D5,G5)</f>
        <v>0</v>
      </c>
      <c r="J5" s="16">
        <f>SUM(H5:I5)</f>
        <v>0</v>
      </c>
    </row>
    <row r="6" spans="1:13" s="4" customFormat="1" x14ac:dyDescent="0.25">
      <c r="A6" s="29"/>
      <c r="B6" s="30"/>
      <c r="C6" s="30"/>
      <c r="D6" s="30"/>
      <c r="E6" s="30"/>
      <c r="F6" s="30"/>
      <c r="G6" s="30"/>
      <c r="H6" s="30"/>
      <c r="I6" s="30"/>
      <c r="J6" s="31"/>
      <c r="L6" s="1"/>
      <c r="M6" s="1"/>
    </row>
    <row r="7" spans="1:13" s="21" customFormat="1" ht="12.75" thickBot="1" x14ac:dyDescent="0.3">
      <c r="A7" s="20" t="s">
        <v>42</v>
      </c>
      <c r="F7" s="22"/>
      <c r="H7" s="23">
        <f>SUM(H4:H5)</f>
        <v>0</v>
      </c>
      <c r="I7" s="23">
        <f t="shared" ref="I7:J7" si="0">SUM(I4:I5)</f>
        <v>0</v>
      </c>
      <c r="J7" s="23">
        <f t="shared" si="0"/>
        <v>0</v>
      </c>
      <c r="L7" s="1"/>
      <c r="M7" s="1"/>
    </row>
    <row r="8" spans="1:13" s="21" customFormat="1" ht="13.5" thickTop="1" x14ac:dyDescent="0.25">
      <c r="A8" s="24"/>
      <c r="B8" s="24"/>
      <c r="C8" s="24"/>
      <c r="D8" s="24"/>
      <c r="E8" s="24"/>
      <c r="F8" s="25"/>
      <c r="G8" s="24"/>
      <c r="H8" s="26" t="s">
        <v>37</v>
      </c>
      <c r="I8" s="26" t="s">
        <v>38</v>
      </c>
      <c r="J8" s="19" t="s">
        <v>43</v>
      </c>
      <c r="L8" s="1"/>
      <c r="M8" s="1"/>
    </row>
    <row r="9" spans="1:13" ht="15.75" x14ac:dyDescent="0.25">
      <c r="A9" s="28" t="s">
        <v>44</v>
      </c>
      <c r="B9" s="28"/>
      <c r="C9" s="28"/>
      <c r="D9" s="28"/>
      <c r="E9" s="28"/>
      <c r="F9" s="28"/>
      <c r="G9" s="28"/>
      <c r="H9" s="28"/>
      <c r="I9" s="28"/>
      <c r="J9" s="28"/>
    </row>
    <row r="10" spans="1:13" x14ac:dyDescent="0.25">
      <c r="A10" s="9" t="s">
        <v>1</v>
      </c>
      <c r="B10" s="10" t="s">
        <v>2</v>
      </c>
      <c r="C10" s="10" t="s">
        <v>3</v>
      </c>
      <c r="D10" s="9" t="s">
        <v>4</v>
      </c>
      <c r="E10" s="10" t="s">
        <v>5</v>
      </c>
      <c r="F10" s="11" t="s">
        <v>37</v>
      </c>
      <c r="G10" s="9" t="s">
        <v>38</v>
      </c>
      <c r="H10" s="12" t="s">
        <v>39</v>
      </c>
      <c r="I10" s="13" t="s">
        <v>40</v>
      </c>
      <c r="J10" s="13" t="s">
        <v>6</v>
      </c>
    </row>
    <row r="11" spans="1:13" ht="33.75" x14ac:dyDescent="0.25">
      <c r="A11" s="14">
        <v>1</v>
      </c>
      <c r="B11" s="15" t="s">
        <v>10</v>
      </c>
      <c r="C11" s="15" t="s">
        <v>11</v>
      </c>
      <c r="D11" s="16">
        <v>6</v>
      </c>
      <c r="E11" s="15" t="s">
        <v>9</v>
      </c>
      <c r="F11" s="17">
        <v>0</v>
      </c>
      <c r="G11" s="16">
        <v>0</v>
      </c>
      <c r="H11" s="18">
        <f>PRODUCT(D11,F11)</f>
        <v>0</v>
      </c>
      <c r="I11" s="18">
        <f>PRODUCT(D11,G11)</f>
        <v>0</v>
      </c>
      <c r="J11" s="16">
        <f>SUM(H11:I11)</f>
        <v>0</v>
      </c>
    </row>
    <row r="12" spans="1:13" x14ac:dyDescent="0.25">
      <c r="A12" s="14">
        <v>2</v>
      </c>
      <c r="B12" s="15" t="s">
        <v>13</v>
      </c>
      <c r="C12" s="15" t="s">
        <v>14</v>
      </c>
      <c r="D12" s="16">
        <v>10</v>
      </c>
      <c r="E12" s="15" t="s">
        <v>12</v>
      </c>
      <c r="F12" s="17">
        <v>0</v>
      </c>
      <c r="G12" s="16">
        <v>0</v>
      </c>
      <c r="H12" s="18">
        <f t="shared" ref="H12:H25" si="1">PRODUCT(D12,F12)</f>
        <v>0</v>
      </c>
      <c r="I12" s="18">
        <f t="shared" ref="I12:I25" si="2">PRODUCT(D12,G12)</f>
        <v>0</v>
      </c>
      <c r="J12" s="16">
        <f t="shared" ref="J12:J25" si="3">SUM(H12:I12)</f>
        <v>0</v>
      </c>
    </row>
    <row r="13" spans="1:13" x14ac:dyDescent="0.25">
      <c r="A13" s="14">
        <v>3</v>
      </c>
      <c r="B13" s="15" t="s">
        <v>15</v>
      </c>
      <c r="C13" s="15" t="s">
        <v>16</v>
      </c>
      <c r="D13" s="16">
        <v>292</v>
      </c>
      <c r="E13" s="15" t="s">
        <v>12</v>
      </c>
      <c r="F13" s="17">
        <v>0</v>
      </c>
      <c r="G13" s="16">
        <v>0</v>
      </c>
      <c r="H13" s="18">
        <f t="shared" si="1"/>
        <v>0</v>
      </c>
      <c r="I13" s="18">
        <f t="shared" si="2"/>
        <v>0</v>
      </c>
      <c r="J13" s="16">
        <f t="shared" si="3"/>
        <v>0</v>
      </c>
    </row>
    <row r="14" spans="1:13" x14ac:dyDescent="0.25">
      <c r="A14" s="14">
        <v>4</v>
      </c>
      <c r="B14" s="15" t="s">
        <v>17</v>
      </c>
      <c r="C14" s="15" t="s">
        <v>18</v>
      </c>
      <c r="D14" s="16">
        <v>456</v>
      </c>
      <c r="E14" s="15" t="s">
        <v>12</v>
      </c>
      <c r="F14" s="17">
        <v>0</v>
      </c>
      <c r="G14" s="16">
        <v>0</v>
      </c>
      <c r="H14" s="18">
        <f t="shared" si="1"/>
        <v>0</v>
      </c>
      <c r="I14" s="18">
        <f t="shared" si="2"/>
        <v>0</v>
      </c>
      <c r="J14" s="16">
        <f t="shared" si="3"/>
        <v>0</v>
      </c>
    </row>
    <row r="15" spans="1:13" ht="22.5" x14ac:dyDescent="0.25">
      <c r="A15" s="14">
        <v>5</v>
      </c>
      <c r="B15" s="15" t="s">
        <v>19</v>
      </c>
      <c r="C15" s="15" t="s">
        <v>20</v>
      </c>
      <c r="D15" s="16">
        <v>400</v>
      </c>
      <c r="E15" s="15" t="s">
        <v>9</v>
      </c>
      <c r="F15" s="17">
        <v>0</v>
      </c>
      <c r="G15" s="16">
        <v>0</v>
      </c>
      <c r="H15" s="18">
        <f t="shared" si="1"/>
        <v>0</v>
      </c>
      <c r="I15" s="18">
        <f t="shared" si="2"/>
        <v>0</v>
      </c>
      <c r="J15" s="16">
        <f t="shared" si="3"/>
        <v>0</v>
      </c>
    </row>
    <row r="16" spans="1:13" ht="22.5" x14ac:dyDescent="0.25">
      <c r="A16" s="14">
        <v>6</v>
      </c>
      <c r="B16" s="15" t="s">
        <v>21</v>
      </c>
      <c r="C16" s="15" t="s">
        <v>22</v>
      </c>
      <c r="D16" s="16">
        <v>142</v>
      </c>
      <c r="E16" s="15" t="s">
        <v>9</v>
      </c>
      <c r="F16" s="17">
        <v>0</v>
      </c>
      <c r="G16" s="16">
        <v>0</v>
      </c>
      <c r="H16" s="18">
        <f t="shared" si="1"/>
        <v>0</v>
      </c>
      <c r="I16" s="18">
        <f t="shared" si="2"/>
        <v>0</v>
      </c>
      <c r="J16" s="16">
        <f t="shared" si="3"/>
        <v>0</v>
      </c>
    </row>
    <row r="17" spans="1:10" ht="33.75" x14ac:dyDescent="0.25">
      <c r="A17" s="14">
        <v>7</v>
      </c>
      <c r="B17" s="15" t="s">
        <v>23</v>
      </c>
      <c r="C17" s="15" t="s">
        <v>24</v>
      </c>
      <c r="D17" s="16">
        <v>284</v>
      </c>
      <c r="E17" s="15" t="s">
        <v>9</v>
      </c>
      <c r="F17" s="17">
        <v>0</v>
      </c>
      <c r="G17" s="16">
        <v>0</v>
      </c>
      <c r="H17" s="18">
        <f t="shared" si="1"/>
        <v>0</v>
      </c>
      <c r="I17" s="18">
        <f t="shared" si="2"/>
        <v>0</v>
      </c>
      <c r="J17" s="16">
        <f t="shared" si="3"/>
        <v>0</v>
      </c>
    </row>
    <row r="18" spans="1:10" ht="22.5" x14ac:dyDescent="0.25">
      <c r="A18" s="14">
        <v>8</v>
      </c>
      <c r="B18" s="15" t="s">
        <v>25</v>
      </c>
      <c r="C18" s="15" t="s">
        <v>26</v>
      </c>
      <c r="D18" s="16">
        <v>284</v>
      </c>
      <c r="E18" s="15" t="s">
        <v>9</v>
      </c>
      <c r="F18" s="17">
        <v>0</v>
      </c>
      <c r="G18" s="16">
        <v>0</v>
      </c>
      <c r="H18" s="18">
        <f t="shared" si="1"/>
        <v>0</v>
      </c>
      <c r="I18" s="18">
        <f t="shared" si="2"/>
        <v>0</v>
      </c>
      <c r="J18" s="16">
        <f t="shared" si="3"/>
        <v>0</v>
      </c>
    </row>
    <row r="19" spans="1:10" ht="22.5" x14ac:dyDescent="0.25">
      <c r="A19" s="14">
        <v>9</v>
      </c>
      <c r="B19" s="15" t="s">
        <v>27</v>
      </c>
      <c r="C19" s="15" t="s">
        <v>28</v>
      </c>
      <c r="D19" s="16">
        <v>568</v>
      </c>
      <c r="E19" s="15" t="s">
        <v>9</v>
      </c>
      <c r="F19" s="17">
        <v>0</v>
      </c>
      <c r="G19" s="16">
        <v>0</v>
      </c>
      <c r="H19" s="18">
        <f t="shared" si="1"/>
        <v>0</v>
      </c>
      <c r="I19" s="18">
        <f t="shared" si="2"/>
        <v>0</v>
      </c>
      <c r="J19" s="16">
        <f t="shared" si="3"/>
        <v>0</v>
      </c>
    </row>
    <row r="20" spans="1:10" ht="45" x14ac:dyDescent="0.25">
      <c r="A20" s="14">
        <v>10</v>
      </c>
      <c r="B20" s="15" t="s">
        <v>29</v>
      </c>
      <c r="C20" s="15" t="s">
        <v>30</v>
      </c>
      <c r="D20" s="16">
        <v>1</v>
      </c>
      <c r="E20" s="15" t="s">
        <v>9</v>
      </c>
      <c r="F20" s="17">
        <v>0</v>
      </c>
      <c r="G20" s="16">
        <v>0</v>
      </c>
      <c r="H20" s="18">
        <f t="shared" si="1"/>
        <v>0</v>
      </c>
      <c r="I20" s="18">
        <f t="shared" si="2"/>
        <v>0</v>
      </c>
      <c r="J20" s="16">
        <f t="shared" si="3"/>
        <v>0</v>
      </c>
    </row>
    <row r="21" spans="1:10" ht="33.75" x14ac:dyDescent="0.25">
      <c r="A21" s="14">
        <v>11</v>
      </c>
      <c r="B21" s="15" t="s">
        <v>31</v>
      </c>
      <c r="C21" s="15" t="s">
        <v>32</v>
      </c>
      <c r="D21" s="16">
        <v>8</v>
      </c>
      <c r="E21" s="15" t="s">
        <v>9</v>
      </c>
      <c r="F21" s="17">
        <v>0</v>
      </c>
      <c r="G21" s="16">
        <v>0</v>
      </c>
      <c r="H21" s="18">
        <f t="shared" si="1"/>
        <v>0</v>
      </c>
      <c r="I21" s="18">
        <f t="shared" si="2"/>
        <v>0</v>
      </c>
      <c r="J21" s="16">
        <f t="shared" si="3"/>
        <v>0</v>
      </c>
    </row>
    <row r="22" spans="1:10" x14ac:dyDescent="0.25">
      <c r="A22" s="14">
        <v>12</v>
      </c>
      <c r="B22" s="15" t="s">
        <v>33</v>
      </c>
      <c r="C22" s="15" t="s">
        <v>56</v>
      </c>
      <c r="D22" s="16">
        <v>4</v>
      </c>
      <c r="E22" s="15" t="s">
        <v>9</v>
      </c>
      <c r="F22" s="17">
        <v>0</v>
      </c>
      <c r="G22" s="16">
        <v>0</v>
      </c>
      <c r="H22" s="18">
        <f t="shared" si="1"/>
        <v>0</v>
      </c>
      <c r="I22" s="18">
        <f t="shared" si="2"/>
        <v>0</v>
      </c>
      <c r="J22" s="16">
        <f t="shared" si="3"/>
        <v>0</v>
      </c>
    </row>
    <row r="23" spans="1:10" ht="22.5" x14ac:dyDescent="0.25">
      <c r="A23" s="14">
        <v>13</v>
      </c>
      <c r="B23" s="15" t="s">
        <v>34</v>
      </c>
      <c r="C23" s="15" t="s">
        <v>57</v>
      </c>
      <c r="D23" s="16">
        <v>44</v>
      </c>
      <c r="E23" s="15" t="s">
        <v>9</v>
      </c>
      <c r="F23" s="17">
        <v>0</v>
      </c>
      <c r="G23" s="16">
        <v>0</v>
      </c>
      <c r="H23" s="18">
        <f t="shared" si="1"/>
        <v>0</v>
      </c>
      <c r="I23" s="18">
        <f t="shared" si="2"/>
        <v>0</v>
      </c>
      <c r="J23" s="16">
        <f t="shared" si="3"/>
        <v>0</v>
      </c>
    </row>
    <row r="24" spans="1:10" x14ac:dyDescent="0.25">
      <c r="A24" s="14">
        <v>14</v>
      </c>
      <c r="B24" s="15"/>
      <c r="C24" s="15" t="s">
        <v>46</v>
      </c>
      <c r="D24" s="16">
        <v>1</v>
      </c>
      <c r="E24" s="15" t="s">
        <v>47</v>
      </c>
      <c r="F24" s="17">
        <v>0</v>
      </c>
      <c r="G24" s="16">
        <v>0</v>
      </c>
      <c r="H24" s="18">
        <f t="shared" si="1"/>
        <v>0</v>
      </c>
      <c r="I24" s="18">
        <f t="shared" si="2"/>
        <v>0</v>
      </c>
      <c r="J24" s="16">
        <f t="shared" si="3"/>
        <v>0</v>
      </c>
    </row>
    <row r="25" spans="1:10" ht="22.5" x14ac:dyDescent="0.25">
      <c r="A25" s="14">
        <v>15</v>
      </c>
      <c r="B25" s="15" t="s">
        <v>36</v>
      </c>
      <c r="C25" s="15" t="s">
        <v>35</v>
      </c>
      <c r="D25" s="16">
        <v>18</v>
      </c>
      <c r="E25" s="15" t="s">
        <v>9</v>
      </c>
      <c r="F25" s="17">
        <v>0</v>
      </c>
      <c r="G25" s="16">
        <v>0</v>
      </c>
      <c r="H25" s="18">
        <f t="shared" si="1"/>
        <v>0</v>
      </c>
      <c r="I25" s="18">
        <f t="shared" si="2"/>
        <v>0</v>
      </c>
      <c r="J25" s="16">
        <f t="shared" si="3"/>
        <v>0</v>
      </c>
    </row>
    <row r="26" spans="1:10" x14ac:dyDescent="0.25">
      <c r="A26" s="32"/>
      <c r="B26" s="33"/>
      <c r="C26" s="33"/>
      <c r="D26" s="33"/>
      <c r="E26" s="33"/>
      <c r="F26" s="33"/>
      <c r="G26" s="33"/>
      <c r="H26" s="33"/>
      <c r="I26" s="33"/>
      <c r="J26" s="34"/>
    </row>
    <row r="27" spans="1:10" ht="12.75" thickBot="1" x14ac:dyDescent="0.3">
      <c r="A27" s="20" t="s">
        <v>45</v>
      </c>
      <c r="B27" s="21"/>
      <c r="C27" s="21"/>
      <c r="D27" s="21"/>
      <c r="E27" s="21"/>
      <c r="F27" s="22"/>
      <c r="G27" s="21"/>
      <c r="H27" s="23">
        <f>SUM(H11:H25)</f>
        <v>0</v>
      </c>
      <c r="I27" s="23">
        <f>SUM(I11:I25)</f>
        <v>0</v>
      </c>
      <c r="J27" s="23">
        <f>SUM(J11:J25)</f>
        <v>0</v>
      </c>
    </row>
    <row r="28" spans="1:10" ht="12.75" thickTop="1" x14ac:dyDescent="0.25">
      <c r="A28" s="24"/>
      <c r="B28" s="24"/>
      <c r="C28" s="24"/>
      <c r="D28" s="24"/>
      <c r="E28" s="24"/>
      <c r="F28" s="25"/>
      <c r="G28" s="24"/>
      <c r="H28" s="26" t="s">
        <v>37</v>
      </c>
      <c r="I28" s="26" t="s">
        <v>38</v>
      </c>
      <c r="J28" s="26" t="s">
        <v>43</v>
      </c>
    </row>
    <row r="29" spans="1:10" ht="15.75" x14ac:dyDescent="0.25">
      <c r="A29" s="28" t="s">
        <v>49</v>
      </c>
      <c r="B29" s="28"/>
      <c r="C29" s="28"/>
      <c r="D29" s="28"/>
      <c r="E29" s="28"/>
      <c r="F29" s="28"/>
      <c r="G29" s="28"/>
      <c r="H29" s="28"/>
      <c r="I29" s="28"/>
      <c r="J29" s="28"/>
    </row>
    <row r="30" spans="1:10" x14ac:dyDescent="0.25">
      <c r="A30" s="9" t="s">
        <v>1</v>
      </c>
      <c r="B30" s="10" t="s">
        <v>2</v>
      </c>
      <c r="C30" s="10" t="s">
        <v>3</v>
      </c>
      <c r="D30" s="9" t="s">
        <v>4</v>
      </c>
      <c r="E30" s="10" t="s">
        <v>5</v>
      </c>
      <c r="F30" s="11" t="s">
        <v>37</v>
      </c>
      <c r="G30" s="9" t="s">
        <v>38</v>
      </c>
      <c r="H30" s="12" t="s">
        <v>39</v>
      </c>
      <c r="I30" s="13" t="s">
        <v>40</v>
      </c>
      <c r="J30" s="13" t="s">
        <v>6</v>
      </c>
    </row>
    <row r="31" spans="1:10" x14ac:dyDescent="0.25">
      <c r="A31" s="14">
        <v>1</v>
      </c>
      <c r="B31" s="15"/>
      <c r="C31" s="15" t="s">
        <v>50</v>
      </c>
      <c r="D31" s="16">
        <v>1</v>
      </c>
      <c r="E31" s="15" t="s">
        <v>9</v>
      </c>
      <c r="F31" s="17">
        <v>0</v>
      </c>
      <c r="G31" s="16">
        <v>0</v>
      </c>
      <c r="H31" s="18">
        <f>PRODUCT(D31,F31)</f>
        <v>0</v>
      </c>
      <c r="I31" s="18">
        <f t="shared" ref="I31:I34" si="4">PRODUCT(D31,G31)</f>
        <v>0</v>
      </c>
      <c r="J31" s="16">
        <f>SUM(H31:I31)</f>
        <v>0</v>
      </c>
    </row>
    <row r="32" spans="1:10" x14ac:dyDescent="0.25">
      <c r="A32" s="14">
        <v>2</v>
      </c>
      <c r="B32" s="15"/>
      <c r="C32" s="15" t="s">
        <v>51</v>
      </c>
      <c r="D32" s="16">
        <v>1</v>
      </c>
      <c r="E32" s="15" t="s">
        <v>47</v>
      </c>
      <c r="F32" s="17">
        <v>0</v>
      </c>
      <c r="G32" s="16">
        <v>0</v>
      </c>
      <c r="H32" s="18">
        <f t="shared" ref="H32:H34" si="5">PRODUCT(D32,F32)</f>
        <v>0</v>
      </c>
      <c r="I32" s="18">
        <f t="shared" si="4"/>
        <v>0</v>
      </c>
      <c r="J32" s="16">
        <f t="shared" ref="J32:J34" si="6">SUM(H32:I32)</f>
        <v>0</v>
      </c>
    </row>
    <row r="33" spans="1:10" x14ac:dyDescent="0.25">
      <c r="A33" s="14">
        <v>3</v>
      </c>
      <c r="B33" s="15"/>
      <c r="C33" s="15" t="s">
        <v>52</v>
      </c>
      <c r="D33" s="16">
        <v>1</v>
      </c>
      <c r="E33" s="15" t="s">
        <v>47</v>
      </c>
      <c r="F33" s="17">
        <v>0</v>
      </c>
      <c r="G33" s="16">
        <v>0</v>
      </c>
      <c r="H33" s="18">
        <f t="shared" si="5"/>
        <v>0</v>
      </c>
      <c r="I33" s="18">
        <f t="shared" si="4"/>
        <v>0</v>
      </c>
      <c r="J33" s="16">
        <f t="shared" si="6"/>
        <v>0</v>
      </c>
    </row>
    <row r="34" spans="1:10" ht="12.75" customHeight="1" x14ac:dyDescent="0.25">
      <c r="A34" s="14">
        <v>4</v>
      </c>
      <c r="B34" s="15"/>
      <c r="C34" s="15" t="s">
        <v>53</v>
      </c>
      <c r="D34" s="16">
        <v>1</v>
      </c>
      <c r="E34" s="15" t="s">
        <v>47</v>
      </c>
      <c r="F34" s="17">
        <v>0</v>
      </c>
      <c r="G34" s="16">
        <v>0</v>
      </c>
      <c r="H34" s="18">
        <f t="shared" si="5"/>
        <v>0</v>
      </c>
      <c r="I34" s="18">
        <f t="shared" si="4"/>
        <v>0</v>
      </c>
      <c r="J34" s="16">
        <f t="shared" si="6"/>
        <v>0</v>
      </c>
    </row>
    <row r="35" spans="1:10" x14ac:dyDescent="0.25">
      <c r="A35" s="29"/>
      <c r="B35" s="30"/>
      <c r="C35" s="30"/>
      <c r="D35" s="30"/>
      <c r="E35" s="30"/>
      <c r="F35" s="30"/>
      <c r="G35" s="30"/>
      <c r="H35" s="30"/>
      <c r="I35" s="30"/>
      <c r="J35" s="31"/>
    </row>
    <row r="36" spans="1:10" ht="12.75" thickBot="1" x14ac:dyDescent="0.3">
      <c r="A36" s="20" t="s">
        <v>54</v>
      </c>
      <c r="B36" s="21"/>
      <c r="C36" s="21"/>
      <c r="D36" s="21"/>
      <c r="E36" s="21"/>
      <c r="F36" s="22"/>
      <c r="G36" s="21"/>
      <c r="H36" s="23">
        <f>SUM(H31:H34)</f>
        <v>0</v>
      </c>
      <c r="I36" s="23">
        <f t="shared" ref="I36:J36" si="7">SUM(I31:I34)</f>
        <v>0</v>
      </c>
      <c r="J36" s="23">
        <f t="shared" si="7"/>
        <v>0</v>
      </c>
    </row>
    <row r="37" spans="1:10" ht="13.5" thickTop="1" x14ac:dyDescent="0.25">
      <c r="A37" s="24"/>
      <c r="B37" s="24"/>
      <c r="C37" s="24"/>
      <c r="D37" s="24"/>
      <c r="E37" s="24"/>
      <c r="F37" s="25"/>
      <c r="G37" s="24"/>
      <c r="H37" s="26" t="s">
        <v>37</v>
      </c>
      <c r="I37" s="26" t="s">
        <v>38</v>
      </c>
      <c r="J37" s="19" t="s">
        <v>43</v>
      </c>
    </row>
    <row r="39" spans="1:10" s="5" customFormat="1" ht="15.75" thickBot="1" x14ac:dyDescent="0.3">
      <c r="A39" s="6" t="s">
        <v>48</v>
      </c>
      <c r="B39" s="7"/>
      <c r="C39" s="7"/>
      <c r="D39" s="7"/>
      <c r="E39" s="7"/>
      <c r="F39" s="8"/>
      <c r="G39" s="7"/>
      <c r="H39" s="7">
        <f>SUM(H7,H27,H36)</f>
        <v>0</v>
      </c>
      <c r="I39" s="7">
        <f>SUM(I7,I27,I36)</f>
        <v>0</v>
      </c>
      <c r="J39" s="7">
        <f>SUM(J7,J27,J36)</f>
        <v>0</v>
      </c>
    </row>
    <row r="40" spans="1:10" ht="12" thickTop="1" x14ac:dyDescent="0.25"/>
  </sheetData>
  <mergeCells count="7">
    <mergeCell ref="A1:J1"/>
    <mergeCell ref="A2:J2"/>
    <mergeCell ref="A9:J9"/>
    <mergeCell ref="A29:J29"/>
    <mergeCell ref="A35:J35"/>
    <mergeCell ref="A26:J26"/>
    <mergeCell ref="A6:J6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Hala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Pavlina</cp:lastModifiedBy>
  <cp:lastPrinted>2018-03-12T22:42:49Z</cp:lastPrinted>
  <dcterms:created xsi:type="dcterms:W3CDTF">2018-03-12T14:05:16Z</dcterms:created>
  <dcterms:modified xsi:type="dcterms:W3CDTF">2019-03-05T17:14:29Z</dcterms:modified>
</cp:coreProperties>
</file>